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DF7E6C4E-7236-4196-BB53-0704F8C1C1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संकलन स्टोक परिमाण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2" i="2"/>
  <c r="P29" i="2" l="1"/>
  <c r="P30" i="2"/>
  <c r="P31" i="2"/>
  <c r="P32" i="2"/>
  <c r="P33" i="2"/>
  <c r="P34" i="2"/>
  <c r="P35" i="2"/>
  <c r="P28" i="2"/>
  <c r="P36" i="2" s="1"/>
  <c r="O36" i="2"/>
  <c r="G102" i="2"/>
</calcChain>
</file>

<file path=xl/sharedStrings.xml><?xml version="1.0" encoding="utf-8"?>
<sst xmlns="http://schemas.openxmlformats.org/spreadsheetml/2006/main" count="307" uniqueCount="204">
  <si>
    <t>वैज्ञानिक नाम</t>
  </si>
  <si>
    <t>अतिस</t>
  </si>
  <si>
    <t>असारेफूल</t>
  </si>
  <si>
    <t>Mussaenda frondosy</t>
  </si>
  <si>
    <t>इन्द्रेनी</t>
  </si>
  <si>
    <t>Citrullus colosynthis,Trichosanthes wakkichiana</t>
  </si>
  <si>
    <t>कचुर</t>
  </si>
  <si>
    <t>Curcuma zedoaria</t>
  </si>
  <si>
    <r>
      <t>कुटकी</t>
    </r>
    <r>
      <rPr>
        <sz val="8"/>
        <color rgb="FF000000"/>
        <rFont val="Calibri"/>
        <family val="2"/>
        <scheme val="minor"/>
      </rPr>
      <t xml:space="preserve"> </t>
    </r>
  </si>
  <si>
    <t>Asparagus spp.</t>
  </si>
  <si>
    <t>गुजरगानो</t>
  </si>
  <si>
    <t>Stephania spp.</t>
  </si>
  <si>
    <r>
      <t>गुर्जो /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गुडुची</t>
    </r>
  </si>
  <si>
    <t>Tinospora sinensis,T.cordifolia</t>
  </si>
  <si>
    <t>गोकुलधुप</t>
  </si>
  <si>
    <t>Camphora mukul</t>
  </si>
  <si>
    <r>
      <t>चुत्रो/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दारुहल्दी</t>
    </r>
  </si>
  <si>
    <t>Berberis spp.</t>
  </si>
  <si>
    <t>जटामसी</t>
  </si>
  <si>
    <t>Nardostachys grandiflora</t>
  </si>
  <si>
    <r>
      <t>जमानेमान्द्रो</t>
    </r>
    <r>
      <rPr>
        <sz val="8"/>
        <color rgb="FF000000"/>
        <rFont val="Calibri"/>
        <family val="2"/>
        <scheme val="minor"/>
      </rPr>
      <t xml:space="preserve"> / </t>
    </r>
    <r>
      <rPr>
        <sz val="8"/>
        <color rgb="FF000000"/>
        <rFont val="Kalimati"/>
        <charset val="1"/>
      </rPr>
      <t>मानेचुत्रो</t>
    </r>
  </si>
  <si>
    <t>Mahonia napaulensis</t>
  </si>
  <si>
    <t>Delphinium dunudatum</t>
  </si>
  <si>
    <t>Rheum austral</t>
  </si>
  <si>
    <t>पाखनवेद</t>
  </si>
  <si>
    <t>Bergenia ciliate</t>
  </si>
  <si>
    <t>Piper longum</t>
  </si>
  <si>
    <t>बज्रदन्ती</t>
  </si>
  <si>
    <t>Potentilla fulgens</t>
  </si>
  <si>
    <t>Aconitum spp.</t>
  </si>
  <si>
    <t>विषफेज</t>
  </si>
  <si>
    <t>Polypodium vulgare</t>
  </si>
  <si>
    <t>बोझो</t>
  </si>
  <si>
    <t>Acorus calamus</t>
  </si>
  <si>
    <t>भुतकेश</t>
  </si>
  <si>
    <t>Selinumtenuifolium</t>
  </si>
  <si>
    <t>Curculigo orchioides</t>
  </si>
  <si>
    <t>Chlorophytum spp.</t>
  </si>
  <si>
    <t>सतुवा</t>
  </si>
  <si>
    <t>Paris polyphylla</t>
  </si>
  <si>
    <t>Rauwolfia serpentina</t>
  </si>
  <si>
    <t>सिस्नु</t>
  </si>
  <si>
    <t>Urtica dioica</t>
  </si>
  <si>
    <t>सुगन्धवाल/समायो</t>
  </si>
  <si>
    <t>Valerianajatamansi, v.wallichii</t>
  </si>
  <si>
    <t>Smilax spp.</t>
  </si>
  <si>
    <r>
      <t>जमानेमान्द्रो</t>
    </r>
    <r>
      <rPr>
        <sz val="8"/>
        <color rgb="FF000000"/>
        <rFont val="Calibri"/>
        <family val="2"/>
        <scheme val="minor"/>
      </rPr>
      <t xml:space="preserve"> </t>
    </r>
  </si>
  <si>
    <t>Oroxylum indicum</t>
  </si>
  <si>
    <t>Boehmeria rugulisa</t>
  </si>
  <si>
    <t>धुपी</t>
  </si>
  <si>
    <t>Juniperus spp.</t>
  </si>
  <si>
    <t>Cinnamomum tamala</t>
  </si>
  <si>
    <t>भोर्ला</t>
  </si>
  <si>
    <t>Bauhinia  vahlii</t>
  </si>
  <si>
    <t>पावन/काउलो</t>
  </si>
  <si>
    <t>Persea spp.</t>
  </si>
  <si>
    <t>Dryopteris filix-mas D.cochleata</t>
  </si>
  <si>
    <t>उन्यू</t>
  </si>
  <si>
    <t>Gymnema sylvestre</t>
  </si>
  <si>
    <t>तितेपाती</t>
  </si>
  <si>
    <t>Artemisia spp.</t>
  </si>
  <si>
    <t>तेजपात</t>
  </si>
  <si>
    <t>Gaultheria fragrantissima</t>
  </si>
  <si>
    <t>मजिठो</t>
  </si>
  <si>
    <t>Rubia manjith</t>
  </si>
  <si>
    <t>लौठसल्ला</t>
  </si>
  <si>
    <t>Taxus baccata /T.wallichiana</t>
  </si>
  <si>
    <t>Urtika dioica</t>
  </si>
  <si>
    <t>सुनपाती</t>
  </si>
  <si>
    <t>Rhododendron anthopoGoN</t>
  </si>
  <si>
    <t>करिपता</t>
  </si>
  <si>
    <t>Murraya koenigii</t>
  </si>
  <si>
    <t>टुकीफुल</t>
  </si>
  <si>
    <t>Taraxacum officinale</t>
  </si>
  <si>
    <t>बुकीफुल</t>
  </si>
  <si>
    <t>Gnaphalium spp., Anaphalis spp.</t>
  </si>
  <si>
    <t>धँयरो</t>
  </si>
  <si>
    <t>woodfordia fruticosa</t>
  </si>
  <si>
    <t>पदमपुष्कर</t>
  </si>
  <si>
    <t>Iris nepalinsis</t>
  </si>
  <si>
    <t>रुखकमल</t>
  </si>
  <si>
    <t>Mangnolia grandiflora</t>
  </si>
  <si>
    <t>अमला</t>
  </si>
  <si>
    <t>Phyllanthus emblica</t>
  </si>
  <si>
    <t>ओखर फल</t>
  </si>
  <si>
    <t>Juglans regia</t>
  </si>
  <si>
    <t>काइयो फल</t>
  </si>
  <si>
    <t>Pavetta indica</t>
  </si>
  <si>
    <t>कालादाना</t>
  </si>
  <si>
    <r>
      <t>खोटे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सल्लाको बीउ</t>
    </r>
    <r>
      <rPr>
        <sz val="8"/>
        <color rgb="FF000000"/>
        <rFont val="Calibri"/>
        <family val="2"/>
        <scheme val="minor"/>
      </rPr>
      <t xml:space="preserve"> </t>
    </r>
  </si>
  <si>
    <t>Pinus roxburghii</t>
  </si>
  <si>
    <t>टाप्रे</t>
  </si>
  <si>
    <t>Cassia tora</t>
  </si>
  <si>
    <t>टिमुर</t>
  </si>
  <si>
    <t>Zanthoxyium armatum</t>
  </si>
  <si>
    <t>डालेचुक</t>
  </si>
  <si>
    <t>Hippophae spp.</t>
  </si>
  <si>
    <t>तिगेडी</t>
  </si>
  <si>
    <t>नागवेली</t>
  </si>
  <si>
    <t>Lycopodium clavatum</t>
  </si>
  <si>
    <t>पाङ्ग्रा</t>
  </si>
  <si>
    <r>
      <t>पानी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अमला</t>
    </r>
    <r>
      <rPr>
        <sz val="8"/>
        <color rgb="FF000000"/>
        <rFont val="Calibri"/>
        <family val="2"/>
        <scheme val="minor"/>
      </rPr>
      <t xml:space="preserve"> </t>
    </r>
  </si>
  <si>
    <t>Nephrolepis cordifolia</t>
  </si>
  <si>
    <t>बन करेला</t>
  </si>
  <si>
    <t>Herpetospermum pedunculosum</t>
  </si>
  <si>
    <t>बर्रो</t>
  </si>
  <si>
    <t>बेल</t>
  </si>
  <si>
    <t>Aegle marmeios</t>
  </si>
  <si>
    <t>राजवृक्ष</t>
  </si>
  <si>
    <t>Cassia fistula</t>
  </si>
  <si>
    <r>
      <t>रिठ्ठा</t>
    </r>
    <r>
      <rPr>
        <sz val="8"/>
        <color rgb="FF000000"/>
        <rFont val="Calibri"/>
        <family val="2"/>
        <scheme val="minor"/>
      </rPr>
      <t xml:space="preserve"> </t>
    </r>
  </si>
  <si>
    <t>Sapindus mukorossi</t>
  </si>
  <si>
    <r>
      <t>सजीवन</t>
    </r>
    <r>
      <rPr>
        <sz val="8"/>
        <color rgb="FF000000"/>
        <rFont val="Calibri"/>
        <family val="2"/>
        <scheme val="minor"/>
      </rPr>
      <t xml:space="preserve"> </t>
    </r>
  </si>
  <si>
    <t>Jatropha curcas</t>
  </si>
  <si>
    <r>
      <t>सिकाकाई /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रसुल्ला</t>
    </r>
  </si>
  <si>
    <t>Accacia rugata</t>
  </si>
  <si>
    <t>सिल्टीमुर</t>
  </si>
  <si>
    <t>Lindera neesiana</t>
  </si>
  <si>
    <t>हर्रो</t>
  </si>
  <si>
    <t>Terminalia chebula</t>
  </si>
  <si>
    <t>एक्लेवीर</t>
  </si>
  <si>
    <t>Lobelia pyramidalis</t>
  </si>
  <si>
    <t>कुमकुम</t>
  </si>
  <si>
    <t>Didmocarpus cinereus</t>
  </si>
  <si>
    <r>
      <t>गुच्ची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च्याउ</t>
    </r>
  </si>
  <si>
    <t>Morchella spp.</t>
  </si>
  <si>
    <r>
      <t>घोडताप्रे/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ब्राहमी</t>
    </r>
    <r>
      <rPr>
        <sz val="8"/>
        <color rgb="FF000000"/>
        <rFont val="Calibri"/>
        <family val="2"/>
        <scheme val="minor"/>
      </rPr>
      <t xml:space="preserve"> </t>
    </r>
  </si>
  <si>
    <t>Centella asiatica</t>
  </si>
  <si>
    <t>चिराइतो</t>
  </si>
  <si>
    <t>Swertia spp.</t>
  </si>
  <si>
    <t>झ्याउ</t>
  </si>
  <si>
    <t>Lichen</t>
  </si>
  <si>
    <t>Orchids</t>
  </si>
  <si>
    <t>पुदिना</t>
  </si>
  <si>
    <t>Mentha spp.</t>
  </si>
  <si>
    <t>पुनर्वाना</t>
  </si>
  <si>
    <t>Boerhavia</t>
  </si>
  <si>
    <t>भृंगराज</t>
  </si>
  <si>
    <t>Eclipta prostrata, E.alba</t>
  </si>
  <si>
    <t>रातो च्याउ</t>
  </si>
  <si>
    <t>Ganoderma lucidum</t>
  </si>
  <si>
    <t>हडचुर</t>
  </si>
  <si>
    <t>Viscum album,v.articulatum</t>
  </si>
  <si>
    <t>हलहले</t>
  </si>
  <si>
    <t>Rumex nepalencsis</t>
  </si>
  <si>
    <t>काकरसिंगी</t>
  </si>
  <si>
    <t>मइन</t>
  </si>
  <si>
    <t>Bee wax</t>
  </si>
  <si>
    <t>मह</t>
  </si>
  <si>
    <t>Bee honey</t>
  </si>
  <si>
    <t>शिलाजित</t>
  </si>
  <si>
    <t>Rock exudate/Asphaitum</t>
  </si>
  <si>
    <r>
      <t>अल्लो</t>
    </r>
    <r>
      <rPr>
        <sz val="8"/>
        <color rgb="FF000000"/>
        <rFont val="Calibri"/>
        <family val="2"/>
        <scheme val="minor"/>
      </rPr>
      <t xml:space="preserve"> </t>
    </r>
  </si>
  <si>
    <t>Girardinia diversifolia</t>
  </si>
  <si>
    <t>लोक्ता</t>
  </si>
  <si>
    <t>Dapfne spp.</t>
  </si>
  <si>
    <r>
      <t>सल्लाको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खोटो</t>
    </r>
  </si>
  <si>
    <t>Pinus spp.</t>
  </si>
  <si>
    <t>Aconitum heterophyllum, Delphinium frondosy</t>
  </si>
  <si>
    <t>neo-picrorhiza scrophulariifolia</t>
  </si>
  <si>
    <t>कुरिलो/सतावरी</t>
  </si>
  <si>
    <t>निरमसी/निरबिषी</t>
  </si>
  <si>
    <t>पदमचाल/अमलवेद</t>
  </si>
  <si>
    <t>पिपला/पिपली</t>
  </si>
  <si>
    <t>विष/विषमा</t>
  </si>
  <si>
    <r>
      <t>मुसली</t>
    </r>
    <r>
      <rPr>
        <sz val="8"/>
        <color rgb="FF000000"/>
        <rFont val="Calibri"/>
        <family val="2"/>
        <scheme val="minor"/>
      </rPr>
      <t xml:space="preserve"> (</t>
    </r>
    <r>
      <rPr>
        <sz val="8"/>
        <color rgb="FF000000"/>
        <rFont val="Kalimati"/>
        <charset val="1"/>
      </rPr>
      <t>कालो)</t>
    </r>
  </si>
  <si>
    <r>
      <t>मुसली</t>
    </r>
    <r>
      <rPr>
        <sz val="8"/>
        <color rgb="FF000000"/>
        <rFont val="Calibri"/>
        <family val="2"/>
        <scheme val="minor"/>
      </rPr>
      <t xml:space="preserve"> (</t>
    </r>
    <r>
      <rPr>
        <sz val="8"/>
        <color rgb="FF000000"/>
        <rFont val="Kalimati"/>
        <charset val="1"/>
      </rPr>
      <t>सेतो)</t>
    </r>
  </si>
  <si>
    <r>
      <t>सर्पगन्धा/चांदमरुवा</t>
    </r>
    <r>
      <rPr>
        <sz val="8"/>
        <color rgb="FF000000"/>
        <rFont val="Calibri"/>
        <family val="2"/>
        <scheme val="minor"/>
      </rPr>
      <t xml:space="preserve"> </t>
    </r>
  </si>
  <si>
    <t>कुकुरडाइनो</t>
  </si>
  <si>
    <r>
      <t>खिरौले</t>
    </r>
    <r>
      <rPr>
        <sz val="8"/>
        <color rgb="FF000000"/>
        <rFont val="Calibri"/>
        <family val="2"/>
        <scheme val="minor"/>
      </rPr>
      <t xml:space="preserve"> (</t>
    </r>
    <r>
      <rPr>
        <sz val="8"/>
        <color rgb="FF000000"/>
        <rFont val="Kalimati"/>
        <charset val="1"/>
      </rPr>
      <t>मेदा)/सेतकचिनी</t>
    </r>
  </si>
  <si>
    <t>Pollygonatum spp.</t>
  </si>
  <si>
    <t>टटेलो/टोटला</t>
  </si>
  <si>
    <t>दार/दारगिठी</t>
  </si>
  <si>
    <t>दालचिनी/सुनकौली</t>
  </si>
  <si>
    <t>अमलवेद/पदमचाल</t>
  </si>
  <si>
    <t>चुल्ठेअमिलो/कांराजचुल्ठी</t>
  </si>
  <si>
    <t>गुर्जोलहरा/गुडुची</t>
  </si>
  <si>
    <t>धुसिंग्रे/मछिनो/पटपटे</t>
  </si>
  <si>
    <t>Myrsine semiserrata</t>
  </si>
  <si>
    <t>Entada phaseoloides, Aesculus indica</t>
  </si>
  <si>
    <t>terminalia bellerica</t>
  </si>
  <si>
    <t>रतीगेडी/लालगेडी</t>
  </si>
  <si>
    <t>abrus precatorius</t>
  </si>
  <si>
    <t>सुगन्धकोकिला/मलायागेडी</t>
  </si>
  <si>
    <t>सुनाखरी/जीवन्ती/सुनगाभा</t>
  </si>
  <si>
    <t>Isectgall on Pistacia integerrima</t>
  </si>
  <si>
    <r>
      <t>जडिवुटी</t>
    </r>
    <r>
      <rPr>
        <b/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Kalimati"/>
        <charset val="1"/>
      </rPr>
      <t>एवं गैह्रकाष्ठ वन</t>
    </r>
    <r>
      <rPr>
        <b/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Kalimati"/>
        <charset val="1"/>
      </rPr>
      <t>पैदावारको</t>
    </r>
    <r>
      <rPr>
        <b/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Kalimati"/>
        <charset val="1"/>
      </rPr>
      <t>निकासी इजाजतबाट प्रतिबर्ष हुन सक्ने परिमाण</t>
    </r>
  </si>
  <si>
    <r>
      <t xml:space="preserve">सुनगाभाहरु </t>
    </r>
    <r>
      <rPr>
        <sz val="8"/>
        <color rgb="FF000000"/>
        <rFont val="Calibri"/>
        <family val="2"/>
        <scheme val="minor"/>
      </rPr>
      <t xml:space="preserve">CITES </t>
    </r>
    <r>
      <rPr>
        <sz val="8"/>
        <color rgb="FF000000"/>
        <rFont val="Kalimati"/>
        <charset val="1"/>
      </rPr>
      <t>अनुसुची २ मा पर्दछन ।</t>
    </r>
  </si>
  <si>
    <t>क्र.स.</t>
  </si>
  <si>
    <r>
      <t>गै.का.व.पै.को</t>
    </r>
    <r>
      <rPr>
        <b/>
        <sz val="8"/>
        <color rgb="FF000000"/>
        <rFont val="Calibri"/>
        <family val="2"/>
        <scheme val="minor"/>
      </rPr>
      <t xml:space="preserve"> </t>
    </r>
    <r>
      <rPr>
        <b/>
        <sz val="8"/>
        <color rgb="FF000000"/>
        <rFont val="Kalimati"/>
        <charset val="1"/>
      </rPr>
      <t>नाम</t>
    </r>
  </si>
  <si>
    <r>
      <t>राष्ट्रिय वनवाट</t>
    </r>
    <r>
      <rPr>
        <b/>
        <sz val="8"/>
        <color rgb="FF000000"/>
        <rFont val="Calibri"/>
        <family val="2"/>
        <scheme val="minor"/>
      </rPr>
      <t xml:space="preserve"> </t>
    </r>
    <r>
      <rPr>
        <b/>
        <sz val="8"/>
        <color rgb="FF000000"/>
        <rFont val="Kalimati"/>
        <charset val="1"/>
      </rPr>
      <t>बार्षिक उत्पादन हुन सक्ने परिमाण</t>
    </r>
    <r>
      <rPr>
        <b/>
        <sz val="8"/>
        <color rgb="FF000000"/>
        <rFont val="Calibri"/>
        <family val="2"/>
        <scheme val="minor"/>
      </rPr>
      <t xml:space="preserve"> (</t>
    </r>
    <r>
      <rPr>
        <b/>
        <sz val="8"/>
        <color rgb="FF000000"/>
        <rFont val="Kalimati"/>
        <charset val="1"/>
      </rPr>
      <t>के.जि)</t>
    </r>
  </si>
  <si>
    <t>प्रयोग हुने भाग</t>
  </si>
  <si>
    <t> जरा तथा गानो</t>
  </si>
  <si>
    <t>बोक्रा</t>
  </si>
  <si>
    <t xml:space="preserve">पात/डाँठ </t>
  </si>
  <si>
    <t xml:space="preserve"> फुल र भुवा </t>
  </si>
  <si>
    <t>फल र बिज</t>
  </si>
  <si>
    <t xml:space="preserve">विरुवा </t>
  </si>
  <si>
    <t>गमरेजिन,लोहवान</t>
  </si>
  <si>
    <t>कुल राजश्व रु.</t>
  </si>
  <si>
    <t>गमरेजिन, लोहवान</t>
  </si>
  <si>
    <t>Cinnamomum glaucescens/glanduliferum</t>
  </si>
  <si>
    <r>
      <t>कालीकाठको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दाना</t>
    </r>
  </si>
  <si>
    <r>
      <t>राजश्व प्रति</t>
    </r>
    <r>
      <rPr>
        <b/>
        <sz val="8"/>
        <color rgb="FF000000"/>
        <rFont val="Calibri"/>
        <family val="2"/>
        <scheme val="minor"/>
      </rPr>
      <t xml:space="preserve"> </t>
    </r>
    <r>
      <rPr>
        <b/>
        <sz val="8"/>
        <color rgb="FF000000"/>
        <rFont val="Kalimati"/>
        <charset val="1"/>
      </rPr>
      <t>के.जी.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</si>
</sst>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Kalimati"/>
      <charset val="1"/>
    </font>
    <font>
      <b/>
      <sz val="9"/>
      <color rgb="FF000000"/>
      <name val="Calibri"/>
      <family val="2"/>
      <scheme val="minor"/>
    </font>
    <font>
      <b/>
      <sz val="8"/>
      <color rgb="FF000000"/>
      <name val="Kalimati"/>
      <charset val="1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Kalimati"/>
      <charset val="1"/>
    </font>
    <font>
      <i/>
      <sz val="8"/>
      <color rgb="FF000000"/>
      <name val="Arial"/>
      <family val="2"/>
    </font>
    <font>
      <sz val="8"/>
      <color rgb="FF000000"/>
      <name val="Fontasy Himali"/>
      <family val="5"/>
    </font>
    <font>
      <b/>
      <sz val="9"/>
      <color rgb="FF000000"/>
      <name val="Fontasy Himali"/>
      <family val="5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3"/>
  <sheetViews>
    <sheetView tabSelected="1" workbookViewId="0">
      <selection activeCell="I7" sqref="I7"/>
    </sheetView>
  </sheetViews>
  <sheetFormatPr defaultRowHeight="15" x14ac:dyDescent="0.25"/>
  <cols>
    <col min="1" max="1" width="4.7109375" style="1" customWidth="1"/>
    <col min="2" max="2" width="17.7109375" customWidth="1"/>
    <col min="3" max="3" width="30" customWidth="1"/>
    <col min="4" max="4" width="21.42578125" customWidth="1"/>
    <col min="5" max="5" width="16.42578125" customWidth="1"/>
    <col min="6" max="6" width="15.5703125" customWidth="1"/>
    <col min="7" max="7" width="14.5703125" customWidth="1"/>
    <col min="11" max="11" width="19.28515625" customWidth="1"/>
    <col min="12" max="12" width="27.85546875" customWidth="1"/>
    <col min="13" max="13" width="13.140625" customWidth="1"/>
  </cols>
  <sheetData>
    <row r="1" spans="1:7" ht="69.75" thickBot="1" x14ac:dyDescent="0.3">
      <c r="A1" s="11" t="s">
        <v>188</v>
      </c>
      <c r="B1" s="12" t="s">
        <v>189</v>
      </c>
      <c r="C1" s="12" t="s">
        <v>0</v>
      </c>
      <c r="D1" s="12" t="s">
        <v>191</v>
      </c>
      <c r="E1" s="13" t="s">
        <v>190</v>
      </c>
      <c r="F1" s="13" t="s">
        <v>203</v>
      </c>
      <c r="G1" s="12" t="s">
        <v>199</v>
      </c>
    </row>
    <row r="2" spans="1:7" ht="23.25" thickBot="1" x14ac:dyDescent="0.3">
      <c r="A2" s="14">
        <v>1</v>
      </c>
      <c r="B2" s="15" t="s">
        <v>1</v>
      </c>
      <c r="C2" s="16" t="s">
        <v>158</v>
      </c>
      <c r="D2" s="16" t="s">
        <v>192</v>
      </c>
      <c r="E2" s="8">
        <v>2700</v>
      </c>
      <c r="F2" s="9">
        <v>15</v>
      </c>
      <c r="G2" s="8">
        <f>E2*F2</f>
        <v>40500</v>
      </c>
    </row>
    <row r="3" spans="1:7" ht="18" thickBot="1" x14ac:dyDescent="0.3">
      <c r="A3" s="14">
        <v>2</v>
      </c>
      <c r="B3" s="15" t="s">
        <v>2</v>
      </c>
      <c r="C3" s="17" t="s">
        <v>3</v>
      </c>
      <c r="D3" s="16" t="s">
        <v>192</v>
      </c>
      <c r="E3" s="8">
        <v>4000</v>
      </c>
      <c r="F3" s="9">
        <v>8</v>
      </c>
      <c r="G3" s="8">
        <f t="shared" ref="G3:G66" si="0">E3*F3</f>
        <v>32000</v>
      </c>
    </row>
    <row r="4" spans="1:7" s="2" customFormat="1" ht="23.25" thickBot="1" x14ac:dyDescent="0.3">
      <c r="A4" s="14">
        <v>3</v>
      </c>
      <c r="B4" s="15" t="s">
        <v>4</v>
      </c>
      <c r="C4" s="16" t="s">
        <v>5</v>
      </c>
      <c r="D4" s="16" t="s">
        <v>192</v>
      </c>
      <c r="E4" s="8">
        <v>500</v>
      </c>
      <c r="F4" s="9">
        <v>10</v>
      </c>
      <c r="G4" s="8">
        <f t="shared" si="0"/>
        <v>5000</v>
      </c>
    </row>
    <row r="5" spans="1:7" ht="18" thickBot="1" x14ac:dyDescent="0.3">
      <c r="A5" s="14">
        <v>4</v>
      </c>
      <c r="B5" s="15" t="s">
        <v>6</v>
      </c>
      <c r="C5" s="16" t="s">
        <v>7</v>
      </c>
      <c r="D5" s="16" t="s">
        <v>192</v>
      </c>
      <c r="E5" s="8">
        <v>2000</v>
      </c>
      <c r="F5" s="9">
        <v>5</v>
      </c>
      <c r="G5" s="8">
        <f t="shared" si="0"/>
        <v>10000</v>
      </c>
    </row>
    <row r="6" spans="1:7" ht="18" thickBot="1" x14ac:dyDescent="0.3">
      <c r="A6" s="14">
        <v>5</v>
      </c>
      <c r="B6" s="15" t="s">
        <v>8</v>
      </c>
      <c r="C6" s="16" t="s">
        <v>159</v>
      </c>
      <c r="D6" s="16" t="s">
        <v>192</v>
      </c>
      <c r="E6" s="8">
        <v>4400</v>
      </c>
      <c r="F6" s="9">
        <v>30</v>
      </c>
      <c r="G6" s="8">
        <f t="shared" si="0"/>
        <v>132000</v>
      </c>
    </row>
    <row r="7" spans="1:7" ht="18" thickBot="1" x14ac:dyDescent="0.3">
      <c r="A7" s="14">
        <v>6</v>
      </c>
      <c r="B7" s="15" t="s">
        <v>160</v>
      </c>
      <c r="C7" s="16" t="s">
        <v>9</v>
      </c>
      <c r="D7" s="16" t="s">
        <v>192</v>
      </c>
      <c r="E7" s="8">
        <v>750</v>
      </c>
      <c r="F7" s="9">
        <v>5</v>
      </c>
      <c r="G7" s="8">
        <f t="shared" si="0"/>
        <v>3750</v>
      </c>
    </row>
    <row r="8" spans="1:7" ht="18" thickBot="1" x14ac:dyDescent="0.3">
      <c r="A8" s="14">
        <v>7</v>
      </c>
      <c r="B8" s="15" t="s">
        <v>10</v>
      </c>
      <c r="C8" s="16" t="s">
        <v>11</v>
      </c>
      <c r="D8" s="16" t="s">
        <v>192</v>
      </c>
      <c r="E8" s="8">
        <v>1200</v>
      </c>
      <c r="F8" s="9">
        <v>5</v>
      </c>
      <c r="G8" s="8">
        <f t="shared" si="0"/>
        <v>6000</v>
      </c>
    </row>
    <row r="9" spans="1:7" ht="18" thickBot="1" x14ac:dyDescent="0.3">
      <c r="A9" s="14">
        <v>8</v>
      </c>
      <c r="B9" s="15" t="s">
        <v>12</v>
      </c>
      <c r="C9" s="16" t="s">
        <v>13</v>
      </c>
      <c r="D9" s="16" t="s">
        <v>192</v>
      </c>
      <c r="E9" s="8">
        <v>500</v>
      </c>
      <c r="F9" s="9">
        <v>5</v>
      </c>
      <c r="G9" s="8">
        <f t="shared" si="0"/>
        <v>2500</v>
      </c>
    </row>
    <row r="10" spans="1:7" ht="18" thickBot="1" x14ac:dyDescent="0.3">
      <c r="A10" s="14">
        <v>9</v>
      </c>
      <c r="B10" s="15" t="s">
        <v>14</v>
      </c>
      <c r="C10" s="16" t="s">
        <v>15</v>
      </c>
      <c r="D10" s="16" t="s">
        <v>192</v>
      </c>
      <c r="E10" s="8">
        <v>500</v>
      </c>
      <c r="F10" s="9">
        <v>5</v>
      </c>
      <c r="G10" s="8">
        <f t="shared" si="0"/>
        <v>2500</v>
      </c>
    </row>
    <row r="11" spans="1:7" ht="18" thickBot="1" x14ac:dyDescent="0.3">
      <c r="A11" s="14">
        <v>10</v>
      </c>
      <c r="B11" s="15" t="s">
        <v>16</v>
      </c>
      <c r="C11" s="16" t="s">
        <v>17</v>
      </c>
      <c r="D11" s="16" t="s">
        <v>192</v>
      </c>
      <c r="E11" s="8">
        <v>5000</v>
      </c>
      <c r="F11" s="9">
        <v>8</v>
      </c>
      <c r="G11" s="8">
        <f t="shared" si="0"/>
        <v>40000</v>
      </c>
    </row>
    <row r="12" spans="1:7" ht="18" thickBot="1" x14ac:dyDescent="0.3">
      <c r="A12" s="14">
        <v>11</v>
      </c>
      <c r="B12" s="15" t="s">
        <v>18</v>
      </c>
      <c r="C12" s="16" t="s">
        <v>19</v>
      </c>
      <c r="D12" s="16" t="s">
        <v>192</v>
      </c>
      <c r="E12" s="8">
        <v>20000</v>
      </c>
      <c r="F12" s="9">
        <v>50</v>
      </c>
      <c r="G12" s="8">
        <f t="shared" si="0"/>
        <v>1000000</v>
      </c>
    </row>
    <row r="13" spans="1:7" ht="18" thickBot="1" x14ac:dyDescent="0.3">
      <c r="A13" s="14">
        <v>12</v>
      </c>
      <c r="B13" s="15" t="s">
        <v>20</v>
      </c>
      <c r="C13" s="16" t="s">
        <v>21</v>
      </c>
      <c r="D13" s="16" t="s">
        <v>192</v>
      </c>
      <c r="E13" s="8">
        <v>2200</v>
      </c>
      <c r="F13" s="9">
        <v>5</v>
      </c>
      <c r="G13" s="8">
        <f t="shared" si="0"/>
        <v>11000</v>
      </c>
    </row>
    <row r="14" spans="1:7" ht="18" thickBot="1" x14ac:dyDescent="0.3">
      <c r="A14" s="14">
        <v>13</v>
      </c>
      <c r="B14" s="15" t="s">
        <v>161</v>
      </c>
      <c r="C14" s="16" t="s">
        <v>22</v>
      </c>
      <c r="D14" s="16" t="s">
        <v>192</v>
      </c>
      <c r="E14" s="8">
        <v>800</v>
      </c>
      <c r="F14" s="9">
        <v>60</v>
      </c>
      <c r="G14" s="8">
        <f t="shared" si="0"/>
        <v>48000</v>
      </c>
    </row>
    <row r="15" spans="1:7" ht="18" thickBot="1" x14ac:dyDescent="0.3">
      <c r="A15" s="14">
        <v>14</v>
      </c>
      <c r="B15" s="15" t="s">
        <v>162</v>
      </c>
      <c r="C15" s="16" t="s">
        <v>23</v>
      </c>
      <c r="D15" s="16" t="s">
        <v>192</v>
      </c>
      <c r="E15" s="8">
        <v>6500</v>
      </c>
      <c r="F15" s="9">
        <v>10</v>
      </c>
      <c r="G15" s="8">
        <f t="shared" si="0"/>
        <v>65000</v>
      </c>
    </row>
    <row r="16" spans="1:7" ht="18" thickBot="1" x14ac:dyDescent="0.3">
      <c r="A16" s="14">
        <v>15</v>
      </c>
      <c r="B16" s="15" t="s">
        <v>24</v>
      </c>
      <c r="C16" s="16" t="s">
        <v>25</v>
      </c>
      <c r="D16" s="16" t="s">
        <v>192</v>
      </c>
      <c r="E16" s="8">
        <v>40000</v>
      </c>
      <c r="F16" s="9">
        <v>7</v>
      </c>
      <c r="G16" s="8">
        <f t="shared" si="0"/>
        <v>280000</v>
      </c>
    </row>
    <row r="17" spans="1:16" ht="18" thickBot="1" x14ac:dyDescent="0.3">
      <c r="A17" s="14">
        <v>16</v>
      </c>
      <c r="B17" s="15" t="s">
        <v>163</v>
      </c>
      <c r="C17" s="16" t="s">
        <v>26</v>
      </c>
      <c r="D17" s="16" t="s">
        <v>192</v>
      </c>
      <c r="E17" s="8">
        <v>1000</v>
      </c>
      <c r="F17" s="9">
        <v>10</v>
      </c>
      <c r="G17" s="8">
        <f t="shared" si="0"/>
        <v>10000</v>
      </c>
    </row>
    <row r="18" spans="1:16" ht="18" thickBot="1" x14ac:dyDescent="0.3">
      <c r="A18" s="14">
        <v>17</v>
      </c>
      <c r="B18" s="15" t="s">
        <v>27</v>
      </c>
      <c r="C18" s="16" t="s">
        <v>28</v>
      </c>
      <c r="D18" s="16" t="s">
        <v>192</v>
      </c>
      <c r="E18" s="8">
        <v>20000</v>
      </c>
      <c r="F18" s="9">
        <v>5</v>
      </c>
      <c r="G18" s="8">
        <f t="shared" si="0"/>
        <v>100000</v>
      </c>
    </row>
    <row r="19" spans="1:16" ht="18" thickBot="1" x14ac:dyDescent="0.3">
      <c r="A19" s="14">
        <v>18</v>
      </c>
      <c r="B19" s="15" t="s">
        <v>164</v>
      </c>
      <c r="C19" s="16" t="s">
        <v>29</v>
      </c>
      <c r="D19" s="16" t="s">
        <v>192</v>
      </c>
      <c r="E19" s="8">
        <v>1500</v>
      </c>
      <c r="F19" s="9">
        <v>10</v>
      </c>
      <c r="G19" s="8">
        <f t="shared" si="0"/>
        <v>15000</v>
      </c>
    </row>
    <row r="20" spans="1:16" ht="18" thickBot="1" x14ac:dyDescent="0.3">
      <c r="A20" s="14">
        <v>19</v>
      </c>
      <c r="B20" s="15" t="s">
        <v>30</v>
      </c>
      <c r="C20" s="16" t="s">
        <v>31</v>
      </c>
      <c r="D20" s="16" t="s">
        <v>192</v>
      </c>
      <c r="E20" s="8">
        <v>20000</v>
      </c>
      <c r="F20" s="9">
        <v>10</v>
      </c>
      <c r="G20" s="8">
        <f t="shared" si="0"/>
        <v>200000</v>
      </c>
    </row>
    <row r="21" spans="1:16" ht="18" thickBot="1" x14ac:dyDescent="0.3">
      <c r="A21" s="14">
        <v>20</v>
      </c>
      <c r="B21" s="15" t="s">
        <v>32</v>
      </c>
      <c r="C21" s="16" t="s">
        <v>33</v>
      </c>
      <c r="D21" s="16" t="s">
        <v>192</v>
      </c>
      <c r="E21" s="8">
        <v>7000</v>
      </c>
      <c r="F21" s="9">
        <v>5</v>
      </c>
      <c r="G21" s="8">
        <f t="shared" si="0"/>
        <v>35000</v>
      </c>
    </row>
    <row r="22" spans="1:16" ht="18" thickBot="1" x14ac:dyDescent="0.3">
      <c r="A22" s="14">
        <v>21</v>
      </c>
      <c r="B22" s="15" t="s">
        <v>34</v>
      </c>
      <c r="C22" s="16" t="s">
        <v>35</v>
      </c>
      <c r="D22" s="16" t="s">
        <v>192</v>
      </c>
      <c r="E22" s="8">
        <v>3000</v>
      </c>
      <c r="F22" s="9">
        <v>5</v>
      </c>
      <c r="G22" s="8">
        <f t="shared" si="0"/>
        <v>15000</v>
      </c>
    </row>
    <row r="23" spans="1:16" ht="18" thickBot="1" x14ac:dyDescent="0.3">
      <c r="A23" s="14">
        <v>22</v>
      </c>
      <c r="B23" s="15" t="s">
        <v>165</v>
      </c>
      <c r="C23" s="16" t="s">
        <v>36</v>
      </c>
      <c r="D23" s="16" t="s">
        <v>192</v>
      </c>
      <c r="E23" s="8">
        <v>40000</v>
      </c>
      <c r="F23" s="9">
        <v>6</v>
      </c>
      <c r="G23" s="8">
        <f t="shared" si="0"/>
        <v>240000</v>
      </c>
    </row>
    <row r="24" spans="1:16" ht="18" thickBot="1" x14ac:dyDescent="0.3">
      <c r="A24" s="14">
        <v>23</v>
      </c>
      <c r="B24" s="15" t="s">
        <v>166</v>
      </c>
      <c r="C24" s="16" t="s">
        <v>37</v>
      </c>
      <c r="D24" s="16" t="s">
        <v>192</v>
      </c>
      <c r="E24" s="8">
        <v>1200</v>
      </c>
      <c r="F24" s="9">
        <v>5</v>
      </c>
      <c r="G24" s="8">
        <f t="shared" si="0"/>
        <v>6000</v>
      </c>
    </row>
    <row r="25" spans="1:16" ht="18" thickBot="1" x14ac:dyDescent="0.3">
      <c r="A25" s="14">
        <v>24</v>
      </c>
      <c r="B25" s="15" t="s">
        <v>38</v>
      </c>
      <c r="C25" s="16" t="s">
        <v>39</v>
      </c>
      <c r="D25" s="16" t="s">
        <v>192</v>
      </c>
      <c r="E25" s="8">
        <v>1000</v>
      </c>
      <c r="F25" s="9">
        <v>40</v>
      </c>
      <c r="G25" s="8">
        <f t="shared" si="0"/>
        <v>40000</v>
      </c>
    </row>
    <row r="26" spans="1:16" ht="18" thickBot="1" x14ac:dyDescent="0.3">
      <c r="A26" s="14">
        <v>25</v>
      </c>
      <c r="B26" s="15" t="s">
        <v>167</v>
      </c>
      <c r="C26" s="16" t="s">
        <v>40</v>
      </c>
      <c r="D26" s="16" t="s">
        <v>192</v>
      </c>
      <c r="E26" s="8">
        <v>1000</v>
      </c>
      <c r="F26" s="9">
        <v>20</v>
      </c>
      <c r="G26" s="8">
        <f t="shared" si="0"/>
        <v>20000</v>
      </c>
    </row>
    <row r="27" spans="1:16" ht="18" thickBot="1" x14ac:dyDescent="0.3">
      <c r="A27" s="14">
        <v>26</v>
      </c>
      <c r="B27" s="15" t="s">
        <v>41</v>
      </c>
      <c r="C27" s="16" t="s">
        <v>42</v>
      </c>
      <c r="D27" s="16" t="s">
        <v>192</v>
      </c>
      <c r="E27" s="8">
        <v>10000</v>
      </c>
      <c r="F27" s="9">
        <v>2</v>
      </c>
      <c r="G27" s="8">
        <f t="shared" si="0"/>
        <v>20000</v>
      </c>
    </row>
    <row r="28" spans="1:16" ht="18" thickBot="1" x14ac:dyDescent="0.3">
      <c r="A28" s="14">
        <v>27</v>
      </c>
      <c r="B28" s="15" t="s">
        <v>43</v>
      </c>
      <c r="C28" s="16" t="s">
        <v>44</v>
      </c>
      <c r="D28" s="16" t="s">
        <v>192</v>
      </c>
      <c r="E28" s="8">
        <v>2500</v>
      </c>
      <c r="F28" s="9">
        <v>25</v>
      </c>
      <c r="G28" s="8">
        <f t="shared" si="0"/>
        <v>62500</v>
      </c>
      <c r="K28" s="4"/>
      <c r="L28" s="5"/>
      <c r="M28" s="5"/>
      <c r="N28" s="3">
        <v>10</v>
      </c>
      <c r="O28" s="3">
        <v>5000</v>
      </c>
      <c r="P28" s="3">
        <f>N28*O28</f>
        <v>50000</v>
      </c>
    </row>
    <row r="29" spans="1:16" ht="18" thickBot="1" x14ac:dyDescent="0.3">
      <c r="A29" s="14">
        <v>28</v>
      </c>
      <c r="B29" s="15" t="s">
        <v>168</v>
      </c>
      <c r="C29" s="16" t="s">
        <v>45</v>
      </c>
      <c r="D29" s="16" t="s">
        <v>192</v>
      </c>
      <c r="E29" s="8">
        <v>15000</v>
      </c>
      <c r="F29" s="9">
        <v>10</v>
      </c>
      <c r="G29" s="8">
        <f t="shared" si="0"/>
        <v>150000</v>
      </c>
      <c r="K29" s="4"/>
      <c r="L29" s="5"/>
      <c r="M29" s="5"/>
      <c r="N29" s="3">
        <v>5</v>
      </c>
      <c r="O29" s="3">
        <v>500</v>
      </c>
      <c r="P29" s="3">
        <f t="shared" ref="P29:P35" si="1">N29*O29</f>
        <v>2500</v>
      </c>
    </row>
    <row r="30" spans="1:16" ht="18" thickBot="1" x14ac:dyDescent="0.3">
      <c r="A30" s="14">
        <v>29</v>
      </c>
      <c r="B30" s="15" t="s">
        <v>169</v>
      </c>
      <c r="C30" s="16" t="s">
        <v>170</v>
      </c>
      <c r="D30" s="16" t="s">
        <v>192</v>
      </c>
      <c r="E30" s="8">
        <v>15000</v>
      </c>
      <c r="F30" s="10">
        <v>25</v>
      </c>
      <c r="G30" s="8">
        <f t="shared" si="0"/>
        <v>375000</v>
      </c>
      <c r="K30" s="4"/>
      <c r="L30" s="5"/>
      <c r="M30" s="5"/>
      <c r="N30" s="3">
        <v>5</v>
      </c>
      <c r="O30" s="3">
        <v>700</v>
      </c>
      <c r="P30" s="3">
        <f t="shared" si="1"/>
        <v>3500</v>
      </c>
    </row>
    <row r="31" spans="1:16" ht="18" thickBot="1" x14ac:dyDescent="0.3">
      <c r="A31" s="14">
        <v>30</v>
      </c>
      <c r="B31" s="15" t="s">
        <v>16</v>
      </c>
      <c r="C31" s="16" t="s">
        <v>17</v>
      </c>
      <c r="D31" s="16" t="s">
        <v>193</v>
      </c>
      <c r="E31" s="8">
        <v>10000</v>
      </c>
      <c r="F31" s="9">
        <v>8</v>
      </c>
      <c r="G31" s="8">
        <f t="shared" si="0"/>
        <v>80000</v>
      </c>
      <c r="K31" s="4"/>
      <c r="L31" s="5"/>
      <c r="M31" s="5"/>
      <c r="N31" s="3">
        <v>15</v>
      </c>
      <c r="O31" s="3">
        <v>100</v>
      </c>
      <c r="P31" s="3">
        <f t="shared" si="1"/>
        <v>1500</v>
      </c>
    </row>
    <row r="32" spans="1:16" ht="18" thickBot="1" x14ac:dyDescent="0.3">
      <c r="A32" s="14">
        <v>31</v>
      </c>
      <c r="B32" s="15" t="s">
        <v>46</v>
      </c>
      <c r="C32" s="16" t="s">
        <v>21</v>
      </c>
      <c r="D32" s="16" t="s">
        <v>193</v>
      </c>
      <c r="E32" s="8">
        <v>2500</v>
      </c>
      <c r="F32" s="9">
        <v>5</v>
      </c>
      <c r="G32" s="8">
        <f t="shared" si="0"/>
        <v>12500</v>
      </c>
      <c r="K32" s="4"/>
      <c r="L32" s="5"/>
      <c r="M32" s="5"/>
      <c r="N32" s="3">
        <v>25</v>
      </c>
      <c r="O32" s="3">
        <v>200</v>
      </c>
      <c r="P32" s="3">
        <f t="shared" si="1"/>
        <v>5000</v>
      </c>
    </row>
    <row r="33" spans="1:16" ht="18" thickBot="1" x14ac:dyDescent="0.3">
      <c r="A33" s="14">
        <v>32</v>
      </c>
      <c r="B33" s="15" t="s">
        <v>171</v>
      </c>
      <c r="C33" s="16" t="s">
        <v>47</v>
      </c>
      <c r="D33" s="16" t="s">
        <v>193</v>
      </c>
      <c r="E33" s="8">
        <v>8000</v>
      </c>
      <c r="F33" s="9">
        <v>5</v>
      </c>
      <c r="G33" s="8">
        <f t="shared" si="0"/>
        <v>40000</v>
      </c>
      <c r="K33" s="4"/>
      <c r="L33" s="5"/>
      <c r="M33" s="5"/>
      <c r="N33" s="3">
        <v>10</v>
      </c>
      <c r="O33" s="3">
        <v>200</v>
      </c>
      <c r="P33" s="3">
        <f t="shared" si="1"/>
        <v>2000</v>
      </c>
    </row>
    <row r="34" spans="1:16" ht="18" thickBot="1" x14ac:dyDescent="0.3">
      <c r="A34" s="14">
        <v>33</v>
      </c>
      <c r="B34" s="15" t="s">
        <v>172</v>
      </c>
      <c r="C34" s="16" t="s">
        <v>48</v>
      </c>
      <c r="D34" s="16" t="s">
        <v>193</v>
      </c>
      <c r="E34" s="8">
        <v>20000</v>
      </c>
      <c r="F34" s="9">
        <v>10</v>
      </c>
      <c r="G34" s="8">
        <f t="shared" si="0"/>
        <v>200000</v>
      </c>
      <c r="K34" s="6"/>
      <c r="L34" s="5"/>
      <c r="M34" s="5"/>
      <c r="N34" s="3">
        <v>5</v>
      </c>
      <c r="O34" s="3">
        <v>100</v>
      </c>
      <c r="P34" s="3">
        <f t="shared" si="1"/>
        <v>500</v>
      </c>
    </row>
    <row r="35" spans="1:16" ht="18" thickBot="1" x14ac:dyDescent="0.3">
      <c r="A35" s="14">
        <v>34</v>
      </c>
      <c r="B35" s="15" t="s">
        <v>49</v>
      </c>
      <c r="C35" s="16" t="s">
        <v>50</v>
      </c>
      <c r="D35" s="16" t="s">
        <v>193</v>
      </c>
      <c r="E35" s="8">
        <v>5000</v>
      </c>
      <c r="F35" s="9">
        <v>25</v>
      </c>
      <c r="G35" s="8">
        <f t="shared" si="0"/>
        <v>125000</v>
      </c>
      <c r="K35" s="4"/>
      <c r="L35" s="7"/>
      <c r="M35" s="7"/>
      <c r="N35" s="3">
        <v>25</v>
      </c>
      <c r="O35" s="3">
        <v>100</v>
      </c>
      <c r="P35" s="3">
        <f t="shared" si="1"/>
        <v>2500</v>
      </c>
    </row>
    <row r="36" spans="1:16" ht="18" thickBot="1" x14ac:dyDescent="0.3">
      <c r="A36" s="14">
        <v>35</v>
      </c>
      <c r="B36" s="15" t="s">
        <v>173</v>
      </c>
      <c r="C36" s="16" t="s">
        <v>51</v>
      </c>
      <c r="D36" s="16" t="s">
        <v>193</v>
      </c>
      <c r="E36" s="8">
        <v>15000</v>
      </c>
      <c r="F36" s="10">
        <v>10</v>
      </c>
      <c r="G36" s="8">
        <f t="shared" si="0"/>
        <v>150000</v>
      </c>
      <c r="O36" s="3">
        <f>SUM(O28:O35)</f>
        <v>6900</v>
      </c>
      <c r="P36">
        <f>SUM(P28:P35)</f>
        <v>67500</v>
      </c>
    </row>
    <row r="37" spans="1:16" ht="18" thickBot="1" x14ac:dyDescent="0.3">
      <c r="A37" s="14">
        <v>36</v>
      </c>
      <c r="B37" s="15" t="s">
        <v>52</v>
      </c>
      <c r="C37" s="16" t="s">
        <v>53</v>
      </c>
      <c r="D37" s="16" t="s">
        <v>193</v>
      </c>
      <c r="E37" s="8">
        <v>3000</v>
      </c>
      <c r="F37" s="9">
        <v>2</v>
      </c>
      <c r="G37" s="8">
        <f t="shared" si="0"/>
        <v>6000</v>
      </c>
    </row>
    <row r="38" spans="1:16" ht="18" thickBot="1" x14ac:dyDescent="0.3">
      <c r="A38" s="14">
        <v>37</v>
      </c>
      <c r="B38" s="15" t="s">
        <v>54</v>
      </c>
      <c r="C38" s="16" t="s">
        <v>55</v>
      </c>
      <c r="D38" s="16" t="s">
        <v>193</v>
      </c>
      <c r="E38" s="8">
        <v>30000</v>
      </c>
      <c r="F38" s="9">
        <v>30</v>
      </c>
      <c r="G38" s="8">
        <f t="shared" si="0"/>
        <v>900000</v>
      </c>
    </row>
    <row r="39" spans="1:16" ht="18" thickBot="1" x14ac:dyDescent="0.3">
      <c r="A39" s="14">
        <v>38</v>
      </c>
      <c r="B39" s="15" t="s">
        <v>174</v>
      </c>
      <c r="C39" s="16" t="s">
        <v>23</v>
      </c>
      <c r="D39" s="16" t="s">
        <v>194</v>
      </c>
      <c r="E39" s="8">
        <v>10000</v>
      </c>
      <c r="F39" s="9">
        <v>5</v>
      </c>
      <c r="G39" s="8">
        <f t="shared" si="0"/>
        <v>50000</v>
      </c>
    </row>
    <row r="40" spans="1:16" ht="18" thickBot="1" x14ac:dyDescent="0.3">
      <c r="A40" s="14">
        <v>39</v>
      </c>
      <c r="B40" s="15" t="s">
        <v>175</v>
      </c>
      <c r="C40" s="16" t="s">
        <v>56</v>
      </c>
      <c r="D40" s="16" t="s">
        <v>194</v>
      </c>
      <c r="E40" s="8">
        <v>30000</v>
      </c>
      <c r="F40" s="9">
        <v>1</v>
      </c>
      <c r="G40" s="8">
        <f t="shared" si="0"/>
        <v>30000</v>
      </c>
    </row>
    <row r="41" spans="1:16" ht="18" thickBot="1" x14ac:dyDescent="0.3">
      <c r="A41" s="14">
        <v>40</v>
      </c>
      <c r="B41" s="15" t="s">
        <v>57</v>
      </c>
      <c r="C41" s="16" t="s">
        <v>58</v>
      </c>
      <c r="D41" s="16" t="s">
        <v>194</v>
      </c>
      <c r="E41" s="8">
        <v>2000</v>
      </c>
      <c r="F41" s="9">
        <v>3</v>
      </c>
      <c r="G41" s="8">
        <f t="shared" si="0"/>
        <v>6000</v>
      </c>
    </row>
    <row r="42" spans="1:16" ht="18" thickBot="1" x14ac:dyDescent="0.3">
      <c r="A42" s="14">
        <v>41</v>
      </c>
      <c r="B42" s="15" t="s">
        <v>176</v>
      </c>
      <c r="C42" s="16" t="s">
        <v>13</v>
      </c>
      <c r="D42" s="16" t="s">
        <v>194</v>
      </c>
      <c r="E42" s="8">
        <v>5000</v>
      </c>
      <c r="F42" s="9">
        <v>5</v>
      </c>
      <c r="G42" s="8">
        <f t="shared" si="0"/>
        <v>25000</v>
      </c>
    </row>
    <row r="43" spans="1:16" ht="18" thickBot="1" x14ac:dyDescent="0.3">
      <c r="A43" s="14">
        <v>42</v>
      </c>
      <c r="B43" s="15" t="s">
        <v>59</v>
      </c>
      <c r="C43" s="16" t="s">
        <v>60</v>
      </c>
      <c r="D43" s="16" t="s">
        <v>194</v>
      </c>
      <c r="E43" s="8">
        <v>10000</v>
      </c>
      <c r="F43" s="10">
        <v>2</v>
      </c>
      <c r="G43" s="8">
        <f t="shared" si="0"/>
        <v>20000</v>
      </c>
    </row>
    <row r="44" spans="1:16" ht="18" thickBot="1" x14ac:dyDescent="0.3">
      <c r="A44" s="14">
        <v>43</v>
      </c>
      <c r="B44" s="15" t="s">
        <v>61</v>
      </c>
      <c r="C44" s="16" t="s">
        <v>51</v>
      </c>
      <c r="D44" s="16" t="s">
        <v>194</v>
      </c>
      <c r="E44" s="8">
        <v>7000</v>
      </c>
      <c r="F44" s="10">
        <v>3</v>
      </c>
      <c r="G44" s="8">
        <f t="shared" si="0"/>
        <v>21000</v>
      </c>
    </row>
    <row r="45" spans="1:16" ht="18" thickBot="1" x14ac:dyDescent="0.3">
      <c r="A45" s="14">
        <v>44</v>
      </c>
      <c r="B45" s="15" t="s">
        <v>177</v>
      </c>
      <c r="C45" s="16" t="s">
        <v>62</v>
      </c>
      <c r="D45" s="16" t="s">
        <v>194</v>
      </c>
      <c r="E45" s="8">
        <v>40000</v>
      </c>
      <c r="F45" s="9">
        <v>1</v>
      </c>
      <c r="G45" s="8">
        <f t="shared" si="0"/>
        <v>40000</v>
      </c>
    </row>
    <row r="46" spans="1:16" ht="18" thickBot="1" x14ac:dyDescent="0.3">
      <c r="A46" s="14">
        <v>45</v>
      </c>
      <c r="B46" s="15" t="s">
        <v>49</v>
      </c>
      <c r="C46" s="16" t="s">
        <v>50</v>
      </c>
      <c r="D46" s="16" t="s">
        <v>194</v>
      </c>
      <c r="E46" s="8">
        <v>10000</v>
      </c>
      <c r="F46" s="9">
        <v>2</v>
      </c>
      <c r="G46" s="8">
        <f t="shared" si="0"/>
        <v>20000</v>
      </c>
    </row>
    <row r="47" spans="1:16" ht="18" thickBot="1" x14ac:dyDescent="0.3">
      <c r="A47" s="14">
        <v>46</v>
      </c>
      <c r="B47" s="15" t="s">
        <v>63</v>
      </c>
      <c r="C47" s="16" t="s">
        <v>64</v>
      </c>
      <c r="D47" s="16" t="s">
        <v>194</v>
      </c>
      <c r="E47" s="8">
        <v>4000</v>
      </c>
      <c r="F47" s="9">
        <v>5</v>
      </c>
      <c r="G47" s="8">
        <f t="shared" si="0"/>
        <v>20000</v>
      </c>
    </row>
    <row r="48" spans="1:16" ht="18" thickBot="1" x14ac:dyDescent="0.3">
      <c r="A48" s="14">
        <v>47</v>
      </c>
      <c r="B48" s="15" t="s">
        <v>65</v>
      </c>
      <c r="C48" s="16" t="s">
        <v>66</v>
      </c>
      <c r="D48" s="16" t="s">
        <v>194</v>
      </c>
      <c r="E48" s="8">
        <v>10000</v>
      </c>
      <c r="F48" s="9">
        <v>40</v>
      </c>
      <c r="G48" s="8">
        <f t="shared" si="0"/>
        <v>400000</v>
      </c>
    </row>
    <row r="49" spans="1:7" ht="18" thickBot="1" x14ac:dyDescent="0.3">
      <c r="A49" s="14">
        <v>48</v>
      </c>
      <c r="B49" s="15" t="s">
        <v>41</v>
      </c>
      <c r="C49" s="16" t="s">
        <v>67</v>
      </c>
      <c r="D49" s="16" t="s">
        <v>194</v>
      </c>
      <c r="E49" s="8">
        <v>5000</v>
      </c>
      <c r="F49" s="9">
        <v>1</v>
      </c>
      <c r="G49" s="8">
        <f t="shared" si="0"/>
        <v>5000</v>
      </c>
    </row>
    <row r="50" spans="1:7" ht="18" thickBot="1" x14ac:dyDescent="0.3">
      <c r="A50" s="14">
        <v>49</v>
      </c>
      <c r="B50" s="15" t="s">
        <v>68</v>
      </c>
      <c r="C50" s="16" t="s">
        <v>69</v>
      </c>
      <c r="D50" s="16" t="s">
        <v>194</v>
      </c>
      <c r="E50" s="8">
        <v>3000</v>
      </c>
      <c r="F50" s="9">
        <v>7</v>
      </c>
      <c r="G50" s="8">
        <f t="shared" si="0"/>
        <v>21000</v>
      </c>
    </row>
    <row r="51" spans="1:7" ht="18" thickBot="1" x14ac:dyDescent="0.3">
      <c r="A51" s="14">
        <v>50</v>
      </c>
      <c r="B51" s="15" t="s">
        <v>70</v>
      </c>
      <c r="C51" s="16" t="s">
        <v>71</v>
      </c>
      <c r="D51" s="16" t="s">
        <v>194</v>
      </c>
      <c r="E51" s="8">
        <v>32000</v>
      </c>
      <c r="F51" s="9">
        <v>1</v>
      </c>
      <c r="G51" s="8">
        <f t="shared" si="0"/>
        <v>32000</v>
      </c>
    </row>
    <row r="52" spans="1:7" ht="18" thickBot="1" x14ac:dyDescent="0.3">
      <c r="A52" s="14">
        <v>51</v>
      </c>
      <c r="B52" s="15" t="s">
        <v>72</v>
      </c>
      <c r="C52" s="16" t="s">
        <v>73</v>
      </c>
      <c r="D52" s="16" t="s">
        <v>195</v>
      </c>
      <c r="E52" s="8">
        <v>3000</v>
      </c>
      <c r="F52" s="9">
        <v>5</v>
      </c>
      <c r="G52" s="8">
        <f t="shared" si="0"/>
        <v>15000</v>
      </c>
    </row>
    <row r="53" spans="1:7" ht="18" thickBot="1" x14ac:dyDescent="0.3">
      <c r="A53" s="14">
        <v>52</v>
      </c>
      <c r="B53" s="15" t="s">
        <v>74</v>
      </c>
      <c r="C53" s="16" t="s">
        <v>75</v>
      </c>
      <c r="D53" s="16" t="s">
        <v>195</v>
      </c>
      <c r="E53" s="8">
        <v>3500</v>
      </c>
      <c r="F53" s="9">
        <v>1</v>
      </c>
      <c r="G53" s="8">
        <f t="shared" si="0"/>
        <v>3500</v>
      </c>
    </row>
    <row r="54" spans="1:7" ht="18" thickBot="1" x14ac:dyDescent="0.3">
      <c r="A54" s="14">
        <v>53</v>
      </c>
      <c r="B54" s="15" t="s">
        <v>76</v>
      </c>
      <c r="C54" s="16" t="s">
        <v>77</v>
      </c>
      <c r="D54" s="16" t="s">
        <v>195</v>
      </c>
      <c r="E54" s="8">
        <v>3000</v>
      </c>
      <c r="F54" s="9">
        <v>1</v>
      </c>
      <c r="G54" s="8">
        <f t="shared" si="0"/>
        <v>3000</v>
      </c>
    </row>
    <row r="55" spans="1:7" ht="18" thickBot="1" x14ac:dyDescent="0.3">
      <c r="A55" s="14">
        <v>54</v>
      </c>
      <c r="B55" s="15" t="s">
        <v>78</v>
      </c>
      <c r="C55" s="16" t="s">
        <v>79</v>
      </c>
      <c r="D55" s="16" t="s">
        <v>195</v>
      </c>
      <c r="E55" s="8">
        <v>2000</v>
      </c>
      <c r="F55" s="9">
        <v>3</v>
      </c>
      <c r="G55" s="8">
        <f t="shared" si="0"/>
        <v>6000</v>
      </c>
    </row>
    <row r="56" spans="1:7" ht="18" thickBot="1" x14ac:dyDescent="0.3">
      <c r="A56" s="14">
        <v>55</v>
      </c>
      <c r="B56" s="15" t="s">
        <v>80</v>
      </c>
      <c r="C56" s="16" t="s">
        <v>81</v>
      </c>
      <c r="D56" s="16" t="s">
        <v>195</v>
      </c>
      <c r="E56" s="8">
        <v>3000</v>
      </c>
      <c r="F56" s="9">
        <v>25</v>
      </c>
      <c r="G56" s="8">
        <f t="shared" si="0"/>
        <v>75000</v>
      </c>
    </row>
    <row r="57" spans="1:7" ht="18" thickBot="1" x14ac:dyDescent="0.3">
      <c r="A57" s="14">
        <v>56</v>
      </c>
      <c r="B57" s="15" t="s">
        <v>82</v>
      </c>
      <c r="C57" s="16" t="s">
        <v>83</v>
      </c>
      <c r="D57" s="16" t="s">
        <v>196</v>
      </c>
      <c r="E57" s="8">
        <v>15000</v>
      </c>
      <c r="F57" s="9">
        <v>1</v>
      </c>
      <c r="G57" s="8">
        <f t="shared" si="0"/>
        <v>15000</v>
      </c>
    </row>
    <row r="58" spans="1:7" ht="18" thickBot="1" x14ac:dyDescent="0.3">
      <c r="A58" s="14">
        <v>57</v>
      </c>
      <c r="B58" s="15" t="s">
        <v>84</v>
      </c>
      <c r="C58" s="16" t="s">
        <v>85</v>
      </c>
      <c r="D58" s="16" t="s">
        <v>196</v>
      </c>
      <c r="E58" s="8">
        <v>1000</v>
      </c>
      <c r="F58" s="9">
        <v>5</v>
      </c>
      <c r="G58" s="8">
        <f t="shared" si="0"/>
        <v>5000</v>
      </c>
    </row>
    <row r="59" spans="1:7" ht="18" thickBot="1" x14ac:dyDescent="0.3">
      <c r="A59" s="14">
        <v>58</v>
      </c>
      <c r="B59" s="15" t="s">
        <v>86</v>
      </c>
      <c r="C59" s="16" t="s">
        <v>87</v>
      </c>
      <c r="D59" s="16" t="s">
        <v>196</v>
      </c>
      <c r="E59" s="8">
        <v>15000</v>
      </c>
      <c r="F59" s="9">
        <v>5</v>
      </c>
      <c r="G59" s="8">
        <f t="shared" si="0"/>
        <v>75000</v>
      </c>
    </row>
    <row r="60" spans="1:7" ht="18" thickBot="1" x14ac:dyDescent="0.3">
      <c r="A60" s="14">
        <v>59</v>
      </c>
      <c r="B60" s="15" t="s">
        <v>88</v>
      </c>
      <c r="C60" s="16"/>
      <c r="D60" s="16" t="s">
        <v>196</v>
      </c>
      <c r="E60" s="8">
        <v>1000</v>
      </c>
      <c r="F60" s="9">
        <v>7</v>
      </c>
      <c r="G60" s="8">
        <f t="shared" si="0"/>
        <v>7000</v>
      </c>
    </row>
    <row r="61" spans="1:7" ht="18" thickBot="1" x14ac:dyDescent="0.3">
      <c r="A61" s="14">
        <v>60</v>
      </c>
      <c r="B61" s="15" t="s">
        <v>89</v>
      </c>
      <c r="C61" s="16" t="s">
        <v>90</v>
      </c>
      <c r="D61" s="16" t="s">
        <v>196</v>
      </c>
      <c r="E61" s="8">
        <v>5000</v>
      </c>
      <c r="F61" s="9">
        <v>200</v>
      </c>
      <c r="G61" s="8">
        <f t="shared" si="0"/>
        <v>1000000</v>
      </c>
    </row>
    <row r="62" spans="1:7" ht="18" thickBot="1" x14ac:dyDescent="0.3">
      <c r="A62" s="14">
        <v>61</v>
      </c>
      <c r="B62" s="15" t="s">
        <v>91</v>
      </c>
      <c r="C62" s="16" t="s">
        <v>92</v>
      </c>
      <c r="D62" s="16" t="s">
        <v>196</v>
      </c>
      <c r="E62" s="8">
        <v>4000</v>
      </c>
      <c r="F62" s="9">
        <v>1</v>
      </c>
      <c r="G62" s="8">
        <f t="shared" si="0"/>
        <v>4000</v>
      </c>
    </row>
    <row r="63" spans="1:7" ht="18" thickBot="1" x14ac:dyDescent="0.3">
      <c r="A63" s="14">
        <v>62</v>
      </c>
      <c r="B63" s="15" t="s">
        <v>93</v>
      </c>
      <c r="C63" s="16" t="s">
        <v>94</v>
      </c>
      <c r="D63" s="16" t="s">
        <v>196</v>
      </c>
      <c r="E63" s="8">
        <v>48000</v>
      </c>
      <c r="F63" s="9">
        <v>10</v>
      </c>
      <c r="G63" s="8">
        <f t="shared" si="0"/>
        <v>480000</v>
      </c>
    </row>
    <row r="64" spans="1:7" ht="18" thickBot="1" x14ac:dyDescent="0.3">
      <c r="A64" s="14">
        <v>63</v>
      </c>
      <c r="B64" s="15" t="s">
        <v>95</v>
      </c>
      <c r="C64" s="16" t="s">
        <v>96</v>
      </c>
      <c r="D64" s="16" t="s">
        <v>196</v>
      </c>
      <c r="E64" s="8">
        <v>1000</v>
      </c>
      <c r="F64" s="9">
        <v>5</v>
      </c>
      <c r="G64" s="8">
        <f t="shared" si="0"/>
        <v>5000</v>
      </c>
    </row>
    <row r="65" spans="1:7" ht="18" thickBot="1" x14ac:dyDescent="0.3">
      <c r="A65" s="14">
        <v>64</v>
      </c>
      <c r="B65" s="15" t="s">
        <v>97</v>
      </c>
      <c r="C65" s="16"/>
      <c r="D65" s="16" t="s">
        <v>196</v>
      </c>
      <c r="E65" s="8">
        <v>20000</v>
      </c>
      <c r="F65" s="9">
        <v>5</v>
      </c>
      <c r="G65" s="8">
        <f t="shared" si="0"/>
        <v>100000</v>
      </c>
    </row>
    <row r="66" spans="1:7" ht="18" thickBot="1" x14ac:dyDescent="0.3">
      <c r="A66" s="14">
        <v>65</v>
      </c>
      <c r="B66" s="15" t="s">
        <v>202</v>
      </c>
      <c r="C66" s="16" t="s">
        <v>178</v>
      </c>
      <c r="D66" s="16" t="s">
        <v>196</v>
      </c>
      <c r="E66" s="8">
        <v>20000</v>
      </c>
      <c r="F66" s="9">
        <v>5</v>
      </c>
      <c r="G66" s="8">
        <f t="shared" si="0"/>
        <v>100000</v>
      </c>
    </row>
    <row r="67" spans="1:7" ht="18" thickBot="1" x14ac:dyDescent="0.3">
      <c r="A67" s="14">
        <v>66</v>
      </c>
      <c r="B67" s="15" t="s">
        <v>98</v>
      </c>
      <c r="C67" s="16" t="s">
        <v>99</v>
      </c>
      <c r="D67" s="16" t="s">
        <v>196</v>
      </c>
      <c r="E67" s="8">
        <v>1000</v>
      </c>
      <c r="F67" s="9">
        <v>50</v>
      </c>
      <c r="G67" s="8">
        <f t="shared" ref="G67:G101" si="2">E67*F67</f>
        <v>50000</v>
      </c>
    </row>
    <row r="68" spans="1:7" ht="18" thickBot="1" x14ac:dyDescent="0.3">
      <c r="A68" s="14">
        <v>67</v>
      </c>
      <c r="B68" s="15" t="s">
        <v>100</v>
      </c>
      <c r="C68" s="16" t="s">
        <v>179</v>
      </c>
      <c r="D68" s="16" t="s">
        <v>196</v>
      </c>
      <c r="E68" s="8">
        <v>5000</v>
      </c>
      <c r="F68" s="9">
        <v>5</v>
      </c>
      <c r="G68" s="8">
        <f t="shared" si="2"/>
        <v>25000</v>
      </c>
    </row>
    <row r="69" spans="1:7" ht="18" thickBot="1" x14ac:dyDescent="0.3">
      <c r="A69" s="14">
        <v>68</v>
      </c>
      <c r="B69" s="15" t="s">
        <v>101</v>
      </c>
      <c r="C69" s="16" t="s">
        <v>102</v>
      </c>
      <c r="D69" s="16" t="s">
        <v>196</v>
      </c>
      <c r="E69" s="8">
        <v>12000</v>
      </c>
      <c r="F69" s="9">
        <v>3</v>
      </c>
      <c r="G69" s="8">
        <f t="shared" si="2"/>
        <v>36000</v>
      </c>
    </row>
    <row r="70" spans="1:7" ht="18" thickBot="1" x14ac:dyDescent="0.3">
      <c r="A70" s="14">
        <v>69</v>
      </c>
      <c r="B70" s="15" t="s">
        <v>163</v>
      </c>
      <c r="C70" s="16" t="s">
        <v>26</v>
      </c>
      <c r="D70" s="16" t="s">
        <v>196</v>
      </c>
      <c r="E70" s="8">
        <v>2000</v>
      </c>
      <c r="F70" s="9">
        <v>10</v>
      </c>
      <c r="G70" s="8">
        <f t="shared" si="2"/>
        <v>20000</v>
      </c>
    </row>
    <row r="71" spans="1:7" ht="18" thickBot="1" x14ac:dyDescent="0.3">
      <c r="A71" s="14">
        <v>70</v>
      </c>
      <c r="B71" s="15" t="s">
        <v>103</v>
      </c>
      <c r="C71" s="16" t="s">
        <v>104</v>
      </c>
      <c r="D71" s="16" t="s">
        <v>196</v>
      </c>
      <c r="E71" s="8">
        <v>2000</v>
      </c>
      <c r="F71" s="9">
        <v>3</v>
      </c>
      <c r="G71" s="8">
        <f t="shared" si="2"/>
        <v>6000</v>
      </c>
    </row>
    <row r="72" spans="1:7" ht="18" thickBot="1" x14ac:dyDescent="0.3">
      <c r="A72" s="14">
        <v>71</v>
      </c>
      <c r="B72" s="15" t="s">
        <v>105</v>
      </c>
      <c r="C72" s="16" t="s">
        <v>180</v>
      </c>
      <c r="D72" s="16" t="s">
        <v>196</v>
      </c>
      <c r="E72" s="8">
        <v>20000</v>
      </c>
      <c r="F72" s="9">
        <v>2</v>
      </c>
      <c r="G72" s="8">
        <f t="shared" si="2"/>
        <v>40000</v>
      </c>
    </row>
    <row r="73" spans="1:7" ht="18" thickBot="1" x14ac:dyDescent="0.3">
      <c r="A73" s="14">
        <v>72</v>
      </c>
      <c r="B73" s="15" t="s">
        <v>106</v>
      </c>
      <c r="C73" s="16" t="s">
        <v>107</v>
      </c>
      <c r="D73" s="16" t="s">
        <v>196</v>
      </c>
      <c r="E73" s="8">
        <v>3000</v>
      </c>
      <c r="F73" s="9">
        <v>2</v>
      </c>
      <c r="G73" s="8">
        <f t="shared" si="2"/>
        <v>6000</v>
      </c>
    </row>
    <row r="74" spans="1:7" ht="18" thickBot="1" x14ac:dyDescent="0.3">
      <c r="A74" s="14">
        <v>73</v>
      </c>
      <c r="B74" s="15" t="s">
        <v>181</v>
      </c>
      <c r="C74" s="16" t="s">
        <v>182</v>
      </c>
      <c r="D74" s="16" t="s">
        <v>196</v>
      </c>
      <c r="E74" s="8">
        <v>6000</v>
      </c>
      <c r="F74" s="9">
        <v>5</v>
      </c>
      <c r="G74" s="8">
        <f t="shared" si="2"/>
        <v>30000</v>
      </c>
    </row>
    <row r="75" spans="1:7" ht="18" thickBot="1" x14ac:dyDescent="0.3">
      <c r="A75" s="14">
        <v>74</v>
      </c>
      <c r="B75" s="15" t="s">
        <v>108</v>
      </c>
      <c r="C75" s="16" t="s">
        <v>109</v>
      </c>
      <c r="D75" s="16" t="s">
        <v>196</v>
      </c>
      <c r="E75" s="8">
        <v>1000</v>
      </c>
      <c r="F75" s="9">
        <v>2</v>
      </c>
      <c r="G75" s="8">
        <f t="shared" si="2"/>
        <v>2000</v>
      </c>
    </row>
    <row r="76" spans="1:7" ht="18" thickBot="1" x14ac:dyDescent="0.3">
      <c r="A76" s="14">
        <v>75</v>
      </c>
      <c r="B76" s="15" t="s">
        <v>110</v>
      </c>
      <c r="C76" s="16" t="s">
        <v>111</v>
      </c>
      <c r="D76" s="16" t="s">
        <v>196</v>
      </c>
      <c r="E76" s="8">
        <v>40000</v>
      </c>
      <c r="F76" s="10">
        <v>3</v>
      </c>
      <c r="G76" s="8">
        <f t="shared" si="2"/>
        <v>120000</v>
      </c>
    </row>
    <row r="77" spans="1:7" ht="18" thickBot="1" x14ac:dyDescent="0.3">
      <c r="A77" s="14">
        <v>76</v>
      </c>
      <c r="B77" s="15" t="s">
        <v>112</v>
      </c>
      <c r="C77" s="16" t="s">
        <v>113</v>
      </c>
      <c r="D77" s="16" t="s">
        <v>196</v>
      </c>
      <c r="E77" s="8">
        <v>2000</v>
      </c>
      <c r="F77" s="9">
        <v>2</v>
      </c>
      <c r="G77" s="8">
        <f t="shared" si="2"/>
        <v>4000</v>
      </c>
    </row>
    <row r="78" spans="1:7" ht="18" thickBot="1" x14ac:dyDescent="0.3">
      <c r="A78" s="14">
        <v>77</v>
      </c>
      <c r="B78" s="15" t="s">
        <v>114</v>
      </c>
      <c r="C78" s="16" t="s">
        <v>115</v>
      </c>
      <c r="D78" s="16" t="s">
        <v>196</v>
      </c>
      <c r="E78" s="8">
        <v>2000</v>
      </c>
      <c r="F78" s="9">
        <v>4</v>
      </c>
      <c r="G78" s="8">
        <f t="shared" si="2"/>
        <v>8000</v>
      </c>
    </row>
    <row r="79" spans="1:7" ht="18" thickBot="1" x14ac:dyDescent="0.3">
      <c r="A79" s="14">
        <v>78</v>
      </c>
      <c r="B79" s="15" t="s">
        <v>116</v>
      </c>
      <c r="C79" s="16" t="s">
        <v>117</v>
      </c>
      <c r="D79" s="16" t="s">
        <v>196</v>
      </c>
      <c r="E79" s="8">
        <v>3000</v>
      </c>
      <c r="F79" s="9">
        <v>2</v>
      </c>
      <c r="G79" s="8">
        <f t="shared" si="2"/>
        <v>6000</v>
      </c>
    </row>
    <row r="80" spans="1:7" ht="23.25" thickBot="1" x14ac:dyDescent="0.3">
      <c r="A80" s="14">
        <v>79</v>
      </c>
      <c r="B80" s="15" t="s">
        <v>183</v>
      </c>
      <c r="C80" s="16" t="s">
        <v>201</v>
      </c>
      <c r="D80" s="16" t="s">
        <v>196</v>
      </c>
      <c r="E80" s="8">
        <v>5000</v>
      </c>
      <c r="F80" s="10">
        <v>20</v>
      </c>
      <c r="G80" s="8">
        <f t="shared" si="2"/>
        <v>100000</v>
      </c>
    </row>
    <row r="81" spans="1:7" ht="18" thickBot="1" x14ac:dyDescent="0.3">
      <c r="A81" s="14">
        <v>80</v>
      </c>
      <c r="B81" s="15" t="s">
        <v>118</v>
      </c>
      <c r="C81" s="16" t="s">
        <v>119</v>
      </c>
      <c r="D81" s="16" t="s">
        <v>196</v>
      </c>
      <c r="E81" s="8">
        <v>15000</v>
      </c>
      <c r="F81" s="9">
        <v>2</v>
      </c>
      <c r="G81" s="8">
        <f t="shared" si="2"/>
        <v>30000</v>
      </c>
    </row>
    <row r="82" spans="1:7" ht="18" thickBot="1" x14ac:dyDescent="0.3">
      <c r="A82" s="14">
        <v>81</v>
      </c>
      <c r="B82" s="15" t="s">
        <v>120</v>
      </c>
      <c r="C82" s="16" t="s">
        <v>121</v>
      </c>
      <c r="D82" s="16" t="s">
        <v>197</v>
      </c>
      <c r="E82" s="8">
        <v>2000</v>
      </c>
      <c r="F82" s="9">
        <v>5</v>
      </c>
      <c r="G82" s="8">
        <f t="shared" si="2"/>
        <v>10000</v>
      </c>
    </row>
    <row r="83" spans="1:7" ht="18" thickBot="1" x14ac:dyDescent="0.3">
      <c r="A83" s="14">
        <v>82</v>
      </c>
      <c r="B83" s="15" t="s">
        <v>122</v>
      </c>
      <c r="C83" s="16" t="s">
        <v>123</v>
      </c>
      <c r="D83" s="16" t="s">
        <v>197</v>
      </c>
      <c r="E83" s="8">
        <v>2000</v>
      </c>
      <c r="F83" s="9">
        <v>2</v>
      </c>
      <c r="G83" s="8">
        <f t="shared" si="2"/>
        <v>4000</v>
      </c>
    </row>
    <row r="84" spans="1:7" ht="18" thickBot="1" x14ac:dyDescent="0.3">
      <c r="A84" s="14">
        <v>83</v>
      </c>
      <c r="B84" s="15" t="s">
        <v>124</v>
      </c>
      <c r="C84" s="16" t="s">
        <v>125</v>
      </c>
      <c r="D84" s="16" t="s">
        <v>197</v>
      </c>
      <c r="E84" s="8">
        <v>2000</v>
      </c>
      <c r="F84" s="9">
        <v>500</v>
      </c>
      <c r="G84" s="8">
        <f t="shared" si="2"/>
        <v>1000000</v>
      </c>
    </row>
    <row r="85" spans="1:7" ht="18" thickBot="1" x14ac:dyDescent="0.3">
      <c r="A85" s="14">
        <v>84</v>
      </c>
      <c r="B85" s="15" t="s">
        <v>126</v>
      </c>
      <c r="C85" s="16" t="s">
        <v>127</v>
      </c>
      <c r="D85" s="16" t="s">
        <v>197</v>
      </c>
      <c r="E85" s="8">
        <v>3000</v>
      </c>
      <c r="F85" s="9">
        <v>1</v>
      </c>
      <c r="G85" s="8">
        <f t="shared" si="2"/>
        <v>3000</v>
      </c>
    </row>
    <row r="86" spans="1:7" ht="18" thickBot="1" x14ac:dyDescent="0.3">
      <c r="A86" s="14">
        <v>85</v>
      </c>
      <c r="B86" s="15" t="s">
        <v>128</v>
      </c>
      <c r="C86" s="16" t="s">
        <v>129</v>
      </c>
      <c r="D86" s="16" t="s">
        <v>197</v>
      </c>
      <c r="E86" s="8">
        <v>3000</v>
      </c>
      <c r="F86" s="9">
        <v>15</v>
      </c>
      <c r="G86" s="8">
        <f t="shared" si="2"/>
        <v>45000</v>
      </c>
    </row>
    <row r="87" spans="1:7" ht="18" thickBot="1" x14ac:dyDescent="0.3">
      <c r="A87" s="14">
        <v>86</v>
      </c>
      <c r="B87" s="15" t="s">
        <v>130</v>
      </c>
      <c r="C87" s="16" t="s">
        <v>131</v>
      </c>
      <c r="D87" s="16" t="s">
        <v>197</v>
      </c>
      <c r="E87" s="8">
        <v>48000</v>
      </c>
      <c r="F87" s="9">
        <v>25</v>
      </c>
      <c r="G87" s="8">
        <f t="shared" si="2"/>
        <v>1200000</v>
      </c>
    </row>
    <row r="88" spans="1:7" ht="18" thickBot="1" x14ac:dyDescent="0.3">
      <c r="A88" s="14">
        <v>87</v>
      </c>
      <c r="B88" s="15" t="s">
        <v>184</v>
      </c>
      <c r="C88" s="16" t="s">
        <v>132</v>
      </c>
      <c r="D88" s="16" t="s">
        <v>197</v>
      </c>
      <c r="E88" s="8">
        <v>7920</v>
      </c>
      <c r="F88" s="9">
        <v>100</v>
      </c>
      <c r="G88" s="8">
        <f t="shared" si="2"/>
        <v>792000</v>
      </c>
    </row>
    <row r="89" spans="1:7" ht="18" thickBot="1" x14ac:dyDescent="0.3">
      <c r="A89" s="14">
        <v>88</v>
      </c>
      <c r="B89" s="15" t="s">
        <v>133</v>
      </c>
      <c r="C89" s="16" t="s">
        <v>134</v>
      </c>
      <c r="D89" s="16" t="s">
        <v>197</v>
      </c>
      <c r="E89" s="8">
        <v>2000</v>
      </c>
      <c r="F89" s="9">
        <v>2</v>
      </c>
      <c r="G89" s="8">
        <f t="shared" si="2"/>
        <v>4000</v>
      </c>
    </row>
    <row r="90" spans="1:7" ht="18" thickBot="1" x14ac:dyDescent="0.3">
      <c r="A90" s="14">
        <v>89</v>
      </c>
      <c r="B90" s="15" t="s">
        <v>135</v>
      </c>
      <c r="C90" s="16" t="s">
        <v>136</v>
      </c>
      <c r="D90" s="16" t="s">
        <v>197</v>
      </c>
      <c r="E90" s="8">
        <v>2000</v>
      </c>
      <c r="F90" s="9">
        <v>8</v>
      </c>
      <c r="G90" s="8">
        <f t="shared" si="2"/>
        <v>16000</v>
      </c>
    </row>
    <row r="91" spans="1:7" ht="18" thickBot="1" x14ac:dyDescent="0.3">
      <c r="A91" s="14">
        <v>90</v>
      </c>
      <c r="B91" s="15" t="s">
        <v>137</v>
      </c>
      <c r="C91" s="16" t="s">
        <v>138</v>
      </c>
      <c r="D91" s="16" t="s">
        <v>197</v>
      </c>
      <c r="E91" s="8">
        <v>2000</v>
      </c>
      <c r="F91" s="9">
        <v>5</v>
      </c>
      <c r="G91" s="8">
        <f t="shared" si="2"/>
        <v>10000</v>
      </c>
    </row>
    <row r="92" spans="1:7" ht="18" thickBot="1" x14ac:dyDescent="0.3">
      <c r="A92" s="14">
        <v>91</v>
      </c>
      <c r="B92" s="15" t="s">
        <v>139</v>
      </c>
      <c r="C92" s="16" t="s">
        <v>140</v>
      </c>
      <c r="D92" s="16" t="s">
        <v>197</v>
      </c>
      <c r="E92" s="8">
        <v>4000</v>
      </c>
      <c r="F92" s="9">
        <v>50</v>
      </c>
      <c r="G92" s="8">
        <f t="shared" si="2"/>
        <v>200000</v>
      </c>
    </row>
    <row r="93" spans="1:7" ht="18" thickBot="1" x14ac:dyDescent="0.3">
      <c r="A93" s="14">
        <v>92</v>
      </c>
      <c r="B93" s="15" t="s">
        <v>141</v>
      </c>
      <c r="C93" s="16" t="s">
        <v>142</v>
      </c>
      <c r="D93" s="16" t="s">
        <v>197</v>
      </c>
      <c r="E93" s="8">
        <v>3000</v>
      </c>
      <c r="F93" s="9">
        <v>3</v>
      </c>
      <c r="G93" s="8">
        <f t="shared" si="2"/>
        <v>9000</v>
      </c>
    </row>
    <row r="94" spans="1:7" ht="18" thickBot="1" x14ac:dyDescent="0.3">
      <c r="A94" s="14">
        <v>93</v>
      </c>
      <c r="B94" s="15" t="s">
        <v>143</v>
      </c>
      <c r="C94" s="16" t="s">
        <v>144</v>
      </c>
      <c r="D94" s="16" t="s">
        <v>197</v>
      </c>
      <c r="E94" s="8">
        <v>3000</v>
      </c>
      <c r="F94" s="9">
        <v>3</v>
      </c>
      <c r="G94" s="8">
        <f t="shared" si="2"/>
        <v>9000</v>
      </c>
    </row>
    <row r="95" spans="1:7" ht="18" thickBot="1" x14ac:dyDescent="0.3">
      <c r="A95" s="14">
        <v>94</v>
      </c>
      <c r="B95" s="15" t="s">
        <v>145</v>
      </c>
      <c r="C95" s="16" t="s">
        <v>185</v>
      </c>
      <c r="D95" s="16" t="s">
        <v>198</v>
      </c>
      <c r="E95" s="8">
        <v>2000</v>
      </c>
      <c r="F95" s="9">
        <v>10</v>
      </c>
      <c r="G95" s="8">
        <f t="shared" si="2"/>
        <v>20000</v>
      </c>
    </row>
    <row r="96" spans="1:7" ht="18" thickBot="1" x14ac:dyDescent="0.3">
      <c r="A96" s="14">
        <v>95</v>
      </c>
      <c r="B96" s="15" t="s">
        <v>146</v>
      </c>
      <c r="C96" s="16" t="s">
        <v>147</v>
      </c>
      <c r="D96" s="16" t="s">
        <v>198</v>
      </c>
      <c r="E96" s="8">
        <v>500</v>
      </c>
      <c r="F96" s="9">
        <v>5</v>
      </c>
      <c r="G96" s="8">
        <f t="shared" si="2"/>
        <v>2500</v>
      </c>
    </row>
    <row r="97" spans="1:7" ht="18" thickBot="1" x14ac:dyDescent="0.3">
      <c r="A97" s="14">
        <v>96</v>
      </c>
      <c r="B97" s="15" t="s">
        <v>148</v>
      </c>
      <c r="C97" s="16" t="s">
        <v>149</v>
      </c>
      <c r="D97" s="16" t="s">
        <v>198</v>
      </c>
      <c r="E97" s="8">
        <v>1000</v>
      </c>
      <c r="F97" s="9">
        <v>10</v>
      </c>
      <c r="G97" s="8">
        <f t="shared" si="2"/>
        <v>10000</v>
      </c>
    </row>
    <row r="98" spans="1:7" ht="18" thickBot="1" x14ac:dyDescent="0.3">
      <c r="A98" s="14">
        <v>97</v>
      </c>
      <c r="B98" s="15" t="s">
        <v>150</v>
      </c>
      <c r="C98" s="16" t="s">
        <v>151</v>
      </c>
      <c r="D98" s="16" t="s">
        <v>198</v>
      </c>
      <c r="E98" s="8">
        <v>1000</v>
      </c>
      <c r="F98" s="9">
        <v>50</v>
      </c>
      <c r="G98" s="8">
        <f t="shared" si="2"/>
        <v>50000</v>
      </c>
    </row>
    <row r="99" spans="1:7" ht="18" thickBot="1" x14ac:dyDescent="0.3">
      <c r="A99" s="14">
        <v>98</v>
      </c>
      <c r="B99" s="15" t="s">
        <v>152</v>
      </c>
      <c r="C99" s="16" t="s">
        <v>153</v>
      </c>
      <c r="D99" s="16" t="s">
        <v>193</v>
      </c>
      <c r="E99" s="8">
        <v>20000</v>
      </c>
      <c r="F99" s="9">
        <v>5</v>
      </c>
      <c r="G99" s="8">
        <f t="shared" si="2"/>
        <v>100000</v>
      </c>
    </row>
    <row r="100" spans="1:7" ht="18" thickBot="1" x14ac:dyDescent="0.3">
      <c r="A100" s="14">
        <v>99</v>
      </c>
      <c r="B100" s="15" t="s">
        <v>154</v>
      </c>
      <c r="C100" s="16" t="s">
        <v>155</v>
      </c>
      <c r="D100" s="16" t="s">
        <v>193</v>
      </c>
      <c r="E100" s="8">
        <v>48000</v>
      </c>
      <c r="F100" s="9">
        <v>5</v>
      </c>
      <c r="G100" s="8">
        <f t="shared" si="2"/>
        <v>240000</v>
      </c>
    </row>
    <row r="101" spans="1:7" ht="18" thickBot="1" x14ac:dyDescent="0.3">
      <c r="A101" s="14">
        <v>100</v>
      </c>
      <c r="B101" s="15" t="s">
        <v>156</v>
      </c>
      <c r="C101" s="16" t="s">
        <v>157</v>
      </c>
      <c r="D101" s="16" t="s">
        <v>200</v>
      </c>
      <c r="E101" s="8">
        <v>5000</v>
      </c>
      <c r="F101" s="9">
        <v>12</v>
      </c>
      <c r="G101" s="8">
        <f t="shared" si="2"/>
        <v>60000</v>
      </c>
    </row>
    <row r="102" spans="1:7" ht="18.75" thickBot="1" x14ac:dyDescent="0.3">
      <c r="A102" s="18" t="s">
        <v>186</v>
      </c>
      <c r="B102" s="19"/>
      <c r="C102" s="19"/>
      <c r="D102" s="19"/>
      <c r="E102" s="20">
        <v>915670</v>
      </c>
      <c r="F102" s="20"/>
      <c r="G102" s="20">
        <f>SUM(G2:G101)</f>
        <v>11331250</v>
      </c>
    </row>
    <row r="103" spans="1:7" ht="18" thickBot="1" x14ac:dyDescent="0.3">
      <c r="A103" s="21" t="s">
        <v>187</v>
      </c>
      <c r="B103" s="22"/>
      <c r="C103" s="22"/>
      <c r="D103" s="22"/>
      <c r="E103" s="22"/>
      <c r="F103" s="22"/>
      <c r="G103" s="23"/>
    </row>
  </sheetData>
  <mergeCells count="2">
    <mergeCell ref="A102:D102"/>
    <mergeCell ref="A103:G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संकलन स्टोक परिमाण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2021-11-19T10:42:26Z</dcterms:created>
  <dcterms:modified xsi:type="dcterms:W3CDTF">2022-12-01T05:57:59Z</dcterms:modified>
</cp:coreProperties>
</file>